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<sst xmlns="http://schemas.openxmlformats.org/spreadsheetml/2006/main" count="109" uniqueCount="48">
  <si>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>Denumire Furnizor</t>
  </si>
  <si>
    <t>Biomedica SRL Tgv</t>
  </si>
  <si>
    <t>Promed System SRL Tgv</t>
  </si>
  <si>
    <t>Diamed SRL Pucioasa</t>
  </si>
  <si>
    <t>Euda Medical SRL Moreni</t>
  </si>
  <si>
    <t>SCM dr Vasilescu Moreni</t>
  </si>
  <si>
    <t>Amadis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</si>
  <si>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</si>
  <si>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</si>
  <si>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</si>
  <si>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</si>
  <si>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</si>
  <si>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Municipal Moreni</t>
  </si>
  <si>
    <t>Spitalul Orasenesc Gaesti</t>
  </si>
  <si>
    <t>Spitalul Orasenesc Pucioasa</t>
  </si>
  <si>
    <t>TOTAL analize laborator</t>
  </si>
  <si>
    <t>Spitalul jud.de urgentaTgv</t>
  </si>
  <si>
    <t>Hymarco Clinique SRL TGV</t>
  </si>
  <si>
    <t>TOTAL ecografii(clinice)</t>
  </si>
  <si>
    <t>Valori Contract Radiologie 2021</t>
  </si>
  <si>
    <t>Almina Trading SA Tgv</t>
  </si>
  <si>
    <t>Prolife SRL Tgv</t>
  </si>
  <si>
    <t>Spitalul or.Pucioasa</t>
  </si>
  <si>
    <t>Spitalul or.Gaesti</t>
  </si>
  <si>
    <t>TOTAL servicii radiologie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</si>
  <si>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</si>
  <si>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</si>
  <si>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</si>
  <si>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</si>
  <si>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</si>
  <si>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</si>
  <si>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</si>
  <si>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</si>
  <si>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</si>
  <si>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</si>
  <si>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</si>
  <si>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Februarie </t>
  </si>
  <si>
    <t xml:space="preserve">Inuarie </t>
  </si>
  <si>
    <t xml:space="preserve">Ianuarie </t>
  </si>
  <si>
    <t>CMI DR.Marin Adrian</t>
  </si>
  <si>
    <t>TOTAL ecografii(med.de familie)</t>
  </si>
  <si>
    <t>TOTAL AN 2021</t>
  </si>
  <si>
    <t>Valori Contract Anatomie Patologica 2021</t>
  </si>
  <si>
    <t>Valori Contract Analize de Laborator 2021</t>
  </si>
  <si>
    <t>Valori Contract Radiografii Dentare 2021</t>
  </si>
  <si>
    <t>Valori Contract ECOGRAFII (CLINICE+MEDICINA DE FAMILIE) 2021</t>
  </si>
  <si>
    <t>Prolife SRL</t>
  </si>
  <si>
    <t>TOTAL servicii ANATOMIE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</si>
</sst>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wrapText="1"/>
      <protection/>
    </xf>
    <xf numFmtId="17" fontId="3" fillId="0" borderId="10" xfId="0" applyNumberFormat="1" applyFont="1" applyBorder="1" applyAlignment="1">
      <alignment horizontal="center" wrapText="1"/>
    </xf>
    <xf numFmtId="0" fontId="3" fillId="0" borderId="1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55" applyFont="1" applyFill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" fillId="0" borderId="0" xfId="55" applyFont="1" applyFill="1" applyBorder="1">
      <alignment/>
      <protection/>
    </xf>
    <xf numFmtId="0" fontId="4" fillId="0" borderId="0" xfId="0" applyFont="1" applyBorder="1" applyAlignment="1">
      <alignment/>
    </xf>
    <xf numFmtId="0" fontId="39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30">
      <selection activeCell="J47" sqref="J47"/>
    </sheetView>
  </sheetViews>
  <sheetFormatPr defaultColWidth="9.140625" defaultRowHeight="15"/>
  <cols>
    <col min="1" max="1" width="26.00390625" style="0" customWidth="1"/>
    <col min="10" max="10" width="10.421875" style="0" customWidth="1"/>
    <col min="11" max="11" width="10.57421875" style="0" customWidth="1"/>
    <col min="12" max="12" width="9.28125" style="0" customWidth="1"/>
    <col min="13" max="13" width="17.7109375" style="0" hidden="1" customWidth="1"/>
    <col min="14" max="14" width="10.8515625" style="0" customWidth="1"/>
    <col min="15" max="15" width="14.28125" style="0" customWidth="1"/>
  </cols>
  <sheetData>
    <row r="1" spans="1:3" ht="15.75">
      <c r="A1" s="29" t="s">
        <v>43</v>
      </c>
      <c r="B1" s="29"/>
      <c r="C1" s="14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.75">
      <c r="A3" s="3" t="s">
        <v>0</v>
      </c>
      <c r="B3" s="4" t="s">
        <v>37</v>
      </c>
      <c r="C3" s="5" t="s">
        <v>25</v>
      </c>
      <c r="D3" s="6" t="s">
        <v>26</v>
      </c>
      <c r="E3" s="6" t="s">
        <v>27</v>
      </c>
      <c r="F3" s="6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/>
      <c r="N3" s="8" t="s">
        <v>35</v>
      </c>
      <c r="O3" s="25" t="s">
        <v>41</v>
      </c>
    </row>
    <row r="4" spans="1:15" ht="15.75">
      <c r="A4" s="9" t="s">
        <v>1</v>
      </c>
      <c r="B4" s="20">
        <v>65545.64</v>
      </c>
      <c r="C4" s="20">
        <v>71355</v>
      </c>
      <c r="D4" s="20">
        <v>65010</v>
      </c>
      <c r="E4" s="20">
        <v>68381</v>
      </c>
      <c r="F4" s="20">
        <v>67905</v>
      </c>
      <c r="G4" s="20">
        <v>67237</v>
      </c>
      <c r="H4" s="10">
        <v>67371</v>
      </c>
      <c r="I4" s="20">
        <v>69115</v>
      </c>
      <c r="J4" s="20">
        <v>68748</v>
      </c>
      <c r="K4" s="20">
        <v>70000</v>
      </c>
      <c r="L4" s="20">
        <v>65690.46</v>
      </c>
      <c r="M4" s="20">
        <v>4216</v>
      </c>
      <c r="N4" s="20">
        <v>74374</v>
      </c>
      <c r="O4" s="2">
        <f>B4+C4+D4+E4+F4+G4+H4+I4+J4+K4+L4+N4</f>
        <v>820732.1</v>
      </c>
    </row>
    <row r="5" spans="1:15" ht="15.75">
      <c r="A5" s="9" t="s">
        <v>2</v>
      </c>
      <c r="B5" s="20">
        <v>28845.33</v>
      </c>
      <c r="C5" s="20">
        <v>28909.45</v>
      </c>
      <c r="D5" s="20">
        <v>31050.06</v>
      </c>
      <c r="E5" s="20">
        <v>29985.69</v>
      </c>
      <c r="F5" s="20">
        <v>29794.96</v>
      </c>
      <c r="G5" s="20">
        <v>29296.69</v>
      </c>
      <c r="H5" s="10">
        <v>29305</v>
      </c>
      <c r="I5" s="20">
        <v>30956.74</v>
      </c>
      <c r="J5" s="20">
        <v>46087.09</v>
      </c>
      <c r="K5" s="20">
        <v>23823.49</v>
      </c>
      <c r="L5" s="20">
        <v>18629.1</v>
      </c>
      <c r="M5" s="20">
        <v>812</v>
      </c>
      <c r="N5" s="20">
        <v>30013</v>
      </c>
      <c r="O5" s="2">
        <f aca="true" t="shared" si="0" ref="O5:O18">B5+C5+D5+E5+F5+G5+H5+I5+J5+K5+L5+N5</f>
        <v>356696.6</v>
      </c>
    </row>
    <row r="6" spans="1:15" ht="15.75">
      <c r="A6" s="9" t="s">
        <v>3</v>
      </c>
      <c r="B6" s="20">
        <v>23016.88</v>
      </c>
      <c r="C6" s="20">
        <v>23112</v>
      </c>
      <c r="D6" s="20">
        <v>24764.42</v>
      </c>
      <c r="E6" s="20">
        <v>23983</v>
      </c>
      <c r="F6" s="20">
        <v>23842</v>
      </c>
      <c r="G6" s="20">
        <v>23607.62</v>
      </c>
      <c r="H6" s="10">
        <v>23653.74</v>
      </c>
      <c r="I6" s="20">
        <v>23957.5</v>
      </c>
      <c r="J6" s="20">
        <v>24207.72</v>
      </c>
      <c r="K6" s="20">
        <v>22950.94</v>
      </c>
      <c r="L6" s="20">
        <v>19737.99</v>
      </c>
      <c r="M6" s="20">
        <v>2526</v>
      </c>
      <c r="N6" s="20">
        <v>25180</v>
      </c>
      <c r="O6" s="2">
        <f t="shared" si="0"/>
        <v>282013.81</v>
      </c>
    </row>
    <row r="7" spans="1:15" ht="15.75">
      <c r="A7" s="9" t="s">
        <v>4</v>
      </c>
      <c r="B7" s="20">
        <v>31878</v>
      </c>
      <c r="C7" s="20">
        <v>35713</v>
      </c>
      <c r="D7" s="20">
        <v>30548</v>
      </c>
      <c r="E7" s="20">
        <v>33250</v>
      </c>
      <c r="F7" s="20">
        <v>33005</v>
      </c>
      <c r="G7" s="20">
        <v>32679.49</v>
      </c>
      <c r="H7" s="10">
        <v>32746</v>
      </c>
      <c r="I7" s="20">
        <v>32997.73</v>
      </c>
      <c r="J7" s="20">
        <v>40306.82</v>
      </c>
      <c r="K7" s="20">
        <v>35515.81</v>
      </c>
      <c r="L7" s="20">
        <v>34921.17</v>
      </c>
      <c r="M7" s="20">
        <v>1108</v>
      </c>
      <c r="N7" s="20">
        <v>30720</v>
      </c>
      <c r="O7" s="2">
        <f t="shared" si="0"/>
        <v>404281.01999999996</v>
      </c>
    </row>
    <row r="8" spans="1:15" ht="15.75">
      <c r="A8" s="9" t="s">
        <v>5</v>
      </c>
      <c r="B8" s="20">
        <v>51558.87</v>
      </c>
      <c r="C8" s="20">
        <v>45260</v>
      </c>
      <c r="D8" s="20">
        <v>42653</v>
      </c>
      <c r="E8" s="20">
        <v>48674</v>
      </c>
      <c r="F8" s="20">
        <v>48315</v>
      </c>
      <c r="G8" s="20">
        <v>47857</v>
      </c>
      <c r="H8" s="10">
        <v>47949.79</v>
      </c>
      <c r="I8" s="20">
        <v>49997.64</v>
      </c>
      <c r="J8" s="20">
        <v>44827.41</v>
      </c>
      <c r="K8" s="20">
        <v>44187.49</v>
      </c>
      <c r="L8" s="20">
        <v>52029.65</v>
      </c>
      <c r="M8" s="20">
        <v>1565</v>
      </c>
      <c r="N8" s="20">
        <v>46512</v>
      </c>
      <c r="O8" s="2">
        <f t="shared" si="0"/>
        <v>569821.85</v>
      </c>
    </row>
    <row r="9" spans="1:15" ht="15.75">
      <c r="A9" s="9" t="s">
        <v>6</v>
      </c>
      <c r="B9" s="20">
        <v>29111.98</v>
      </c>
      <c r="C9" s="20">
        <v>29937.2</v>
      </c>
      <c r="D9" s="20">
        <v>27629.54</v>
      </c>
      <c r="E9" s="20">
        <v>30610</v>
      </c>
      <c r="F9" s="20">
        <v>28500</v>
      </c>
      <c r="G9" s="20">
        <v>25978.97</v>
      </c>
      <c r="H9" s="10">
        <v>28515.29</v>
      </c>
      <c r="I9" s="20">
        <v>26286.06</v>
      </c>
      <c r="J9" s="20">
        <v>29645.16</v>
      </c>
      <c r="K9" s="20">
        <v>20008.49</v>
      </c>
      <c r="L9" s="20">
        <v>32944.76</v>
      </c>
      <c r="M9" s="20">
        <v>1047</v>
      </c>
      <c r="N9" s="20">
        <v>25630</v>
      </c>
      <c r="O9" s="2">
        <f t="shared" si="0"/>
        <v>334797.45</v>
      </c>
    </row>
    <row r="10" spans="1:15" ht="15.75">
      <c r="A10" s="13" t="s">
        <v>7</v>
      </c>
      <c r="B10" s="20">
        <v>71442</v>
      </c>
      <c r="C10" s="20">
        <v>70981</v>
      </c>
      <c r="D10" s="20">
        <v>29807</v>
      </c>
      <c r="E10" s="20">
        <v>39022.76</v>
      </c>
      <c r="F10" s="20">
        <v>38270</v>
      </c>
      <c r="G10" s="20">
        <v>49151</v>
      </c>
      <c r="H10" s="10">
        <v>49218</v>
      </c>
      <c r="I10" s="20">
        <v>59546</v>
      </c>
      <c r="J10" s="20">
        <v>60011</v>
      </c>
      <c r="K10" s="20">
        <v>60725</v>
      </c>
      <c r="L10" s="20">
        <v>48290</v>
      </c>
      <c r="M10" s="20">
        <v>2000</v>
      </c>
      <c r="N10" s="20">
        <v>60290</v>
      </c>
      <c r="O10" s="2">
        <f t="shared" si="0"/>
        <v>636753.76</v>
      </c>
    </row>
    <row r="11" spans="1:15" ht="15.75">
      <c r="A11" s="9" t="s">
        <v>8</v>
      </c>
      <c r="B11" s="20">
        <v>39449.75</v>
      </c>
      <c r="C11" s="20">
        <v>38048.04</v>
      </c>
      <c r="D11" s="20">
        <v>41668</v>
      </c>
      <c r="E11" s="20">
        <v>40298</v>
      </c>
      <c r="F11" s="20">
        <v>40060.68</v>
      </c>
      <c r="G11" s="20">
        <v>15860.24</v>
      </c>
      <c r="H11" s="10">
        <v>39746.28</v>
      </c>
      <c r="I11" s="20">
        <v>40000</v>
      </c>
      <c r="J11" s="20">
        <v>40341</v>
      </c>
      <c r="K11" s="20">
        <v>40000.37</v>
      </c>
      <c r="L11" s="20">
        <v>39569</v>
      </c>
      <c r="M11" s="20">
        <v>1000</v>
      </c>
      <c r="N11" s="20">
        <v>41679</v>
      </c>
      <c r="O11" s="2">
        <f t="shared" si="0"/>
        <v>456720.36</v>
      </c>
    </row>
    <row r="12" spans="1:15" ht="15.75">
      <c r="A12" s="9" t="s">
        <v>9</v>
      </c>
      <c r="B12" s="20">
        <v>23617</v>
      </c>
      <c r="C12" s="20">
        <v>23693</v>
      </c>
      <c r="D12" s="20">
        <v>25399</v>
      </c>
      <c r="E12" s="20">
        <v>24597</v>
      </c>
      <c r="F12" s="20">
        <v>24451</v>
      </c>
      <c r="G12" s="20">
        <v>24211</v>
      </c>
      <c r="H12" s="10">
        <v>24260</v>
      </c>
      <c r="I12" s="20">
        <v>24000</v>
      </c>
      <c r="J12" s="20">
        <v>28467.36</v>
      </c>
      <c r="K12" s="20">
        <v>24886.39</v>
      </c>
      <c r="L12" s="20">
        <v>13520</v>
      </c>
      <c r="M12" s="20">
        <v>1129</v>
      </c>
      <c r="N12" s="20">
        <v>23608</v>
      </c>
      <c r="O12" s="2">
        <f t="shared" si="0"/>
        <v>284709.75</v>
      </c>
    </row>
    <row r="13" spans="1:15" ht="15.75">
      <c r="A13" s="9" t="s">
        <v>10</v>
      </c>
      <c r="B13" s="20">
        <v>28813.5</v>
      </c>
      <c r="C13" s="20">
        <v>34781.48</v>
      </c>
      <c r="D13" s="20">
        <v>25089</v>
      </c>
      <c r="E13" s="20">
        <v>30085</v>
      </c>
      <c r="F13" s="20">
        <v>29828</v>
      </c>
      <c r="G13" s="20">
        <v>29535</v>
      </c>
      <c r="H13" s="10">
        <v>29594</v>
      </c>
      <c r="I13" s="20">
        <v>31500</v>
      </c>
      <c r="J13" s="20">
        <v>31778</v>
      </c>
      <c r="K13" s="20">
        <v>32410</v>
      </c>
      <c r="L13" s="20">
        <v>24027</v>
      </c>
      <c r="M13" s="20">
        <v>1265</v>
      </c>
      <c r="N13" s="20">
        <v>28274</v>
      </c>
      <c r="O13" s="2">
        <f t="shared" si="0"/>
        <v>355714.98</v>
      </c>
    </row>
    <row r="14" spans="1:15" ht="15.75">
      <c r="A14" s="9" t="s">
        <v>11</v>
      </c>
      <c r="B14" s="20">
        <v>69332.95</v>
      </c>
      <c r="C14" s="20">
        <v>69731</v>
      </c>
      <c r="D14" s="20">
        <v>74653</v>
      </c>
      <c r="E14" s="20">
        <v>72300.5</v>
      </c>
      <c r="F14" s="20">
        <v>71876</v>
      </c>
      <c r="G14" s="20">
        <v>71169</v>
      </c>
      <c r="H14" s="10">
        <v>71312</v>
      </c>
      <c r="I14" s="20">
        <v>79200</v>
      </c>
      <c r="J14" s="20">
        <v>82226.75</v>
      </c>
      <c r="K14" s="20">
        <v>74046</v>
      </c>
      <c r="L14" s="20">
        <v>50609</v>
      </c>
      <c r="M14" s="20">
        <v>5000</v>
      </c>
      <c r="N14" s="20">
        <v>78575.54</v>
      </c>
      <c r="O14" s="2">
        <f t="shared" si="0"/>
        <v>865031.74</v>
      </c>
    </row>
    <row r="15" spans="1:15" ht="15.75">
      <c r="A15" s="9" t="s">
        <v>12</v>
      </c>
      <c r="B15" s="2">
        <v>11530.26</v>
      </c>
      <c r="C15" s="20">
        <v>18823.77</v>
      </c>
      <c r="D15" s="20">
        <v>22879.53</v>
      </c>
      <c r="E15" s="20">
        <v>22508.34</v>
      </c>
      <c r="F15" s="20">
        <v>22753.59</v>
      </c>
      <c r="G15" s="20">
        <v>22701.61</v>
      </c>
      <c r="H15" s="10">
        <v>19927.97</v>
      </c>
      <c r="I15" s="20">
        <v>21066.96</v>
      </c>
      <c r="J15" s="20">
        <v>20512.48</v>
      </c>
      <c r="K15" s="20">
        <v>21250.39</v>
      </c>
      <c r="L15" s="20">
        <v>30234.1</v>
      </c>
      <c r="M15" s="20">
        <v>1638</v>
      </c>
      <c r="N15" s="20">
        <v>26091</v>
      </c>
      <c r="O15" s="2">
        <f t="shared" si="0"/>
        <v>260280.00000000003</v>
      </c>
    </row>
    <row r="16" spans="1:15" ht="15.75">
      <c r="A16" s="9" t="s">
        <v>13</v>
      </c>
      <c r="B16" s="2">
        <v>18021.5</v>
      </c>
      <c r="C16" s="20">
        <v>24683.78</v>
      </c>
      <c r="D16" s="20">
        <v>23272.51</v>
      </c>
      <c r="E16" s="20">
        <v>24104.35</v>
      </c>
      <c r="F16" s="20">
        <v>25054.17</v>
      </c>
      <c r="G16" s="20">
        <v>25018.1</v>
      </c>
      <c r="H16" s="10">
        <v>23389.46</v>
      </c>
      <c r="I16" s="20">
        <v>22957.1</v>
      </c>
      <c r="J16" s="20">
        <v>29520.61</v>
      </c>
      <c r="K16" s="20">
        <v>19461.16</v>
      </c>
      <c r="L16" s="20">
        <v>31375.01</v>
      </c>
      <c r="M16" s="20">
        <v>2643</v>
      </c>
      <c r="N16" s="20">
        <v>25191</v>
      </c>
      <c r="O16" s="2">
        <f t="shared" si="0"/>
        <v>292048.74999999994</v>
      </c>
    </row>
    <row r="17" spans="1:15" ht="15.75">
      <c r="A17" s="9" t="s">
        <v>14</v>
      </c>
      <c r="B17" s="2">
        <v>28925.91</v>
      </c>
      <c r="C17" s="20">
        <v>25198.52</v>
      </c>
      <c r="D17" s="20">
        <v>29133.69</v>
      </c>
      <c r="E17" s="20">
        <v>27219</v>
      </c>
      <c r="F17" s="20">
        <v>28554</v>
      </c>
      <c r="G17" s="20">
        <v>28276</v>
      </c>
      <c r="H17" s="10">
        <v>28333</v>
      </c>
      <c r="I17" s="20">
        <v>26743.88</v>
      </c>
      <c r="J17" s="20">
        <v>27457.89</v>
      </c>
      <c r="K17" s="20">
        <v>24904.3</v>
      </c>
      <c r="L17" s="20">
        <v>31769.17</v>
      </c>
      <c r="M17" s="20">
        <v>2120</v>
      </c>
      <c r="N17" s="20">
        <v>26650</v>
      </c>
      <c r="O17" s="2">
        <f t="shared" si="0"/>
        <v>333165.36</v>
      </c>
    </row>
    <row r="18" spans="1:15" ht="15.75">
      <c r="A18" s="12" t="s">
        <v>15</v>
      </c>
      <c r="B18" s="12">
        <f>SUM(B4:B17)</f>
        <v>521089.57</v>
      </c>
      <c r="C18" s="12">
        <f aca="true" t="shared" si="1" ref="C18:N18">SUM(C4:C17)</f>
        <v>540227.24</v>
      </c>
      <c r="D18" s="12">
        <f t="shared" si="1"/>
        <v>493556.75000000006</v>
      </c>
      <c r="E18" s="12">
        <f t="shared" si="1"/>
        <v>515018.64</v>
      </c>
      <c r="F18" s="12">
        <f t="shared" si="1"/>
        <v>512209.39999999997</v>
      </c>
      <c r="G18" s="12">
        <f t="shared" si="1"/>
        <v>492578.72</v>
      </c>
      <c r="H18" s="12">
        <f t="shared" si="1"/>
        <v>515321.52999999997</v>
      </c>
      <c r="I18" s="12">
        <f t="shared" si="1"/>
        <v>538324.61</v>
      </c>
      <c r="J18" s="12">
        <f t="shared" si="1"/>
        <v>574137.29</v>
      </c>
      <c r="K18" s="12">
        <f t="shared" si="1"/>
        <v>514169.82999999996</v>
      </c>
      <c r="L18" s="12">
        <f t="shared" si="1"/>
        <v>493346.41</v>
      </c>
      <c r="M18" s="12">
        <f t="shared" si="1"/>
        <v>28069</v>
      </c>
      <c r="N18" s="12">
        <f t="shared" si="1"/>
        <v>542787.54</v>
      </c>
      <c r="O18" s="26">
        <f t="shared" si="0"/>
        <v>6252767.53</v>
      </c>
    </row>
    <row r="20" spans="1:12" ht="15.75">
      <c r="A20" s="28" t="s">
        <v>42</v>
      </c>
      <c r="B20" s="29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5" ht="15.75">
      <c r="A22" s="3" t="s">
        <v>0</v>
      </c>
      <c r="B22" s="5" t="s">
        <v>38</v>
      </c>
      <c r="C22" s="5" t="s">
        <v>25</v>
      </c>
      <c r="D22" s="6" t="s">
        <v>26</v>
      </c>
      <c r="E22" s="6" t="s">
        <v>27</v>
      </c>
      <c r="F22" s="6" t="s">
        <v>28</v>
      </c>
      <c r="G22" s="7" t="s">
        <v>29</v>
      </c>
      <c r="H22" s="7" t="s">
        <v>30</v>
      </c>
      <c r="I22" s="7" t="s">
        <v>31</v>
      </c>
      <c r="J22" s="7" t="s">
        <v>32</v>
      </c>
      <c r="K22" s="7" t="s">
        <v>33</v>
      </c>
      <c r="L22" s="7" t="s">
        <v>34</v>
      </c>
      <c r="M22" s="7"/>
      <c r="N22" s="8" t="s">
        <v>35</v>
      </c>
      <c r="O22" s="25" t="s">
        <v>41</v>
      </c>
    </row>
    <row r="23" spans="1:15" ht="15.75">
      <c r="A23" s="9" t="s">
        <v>11</v>
      </c>
      <c r="B23" s="9">
        <v>800</v>
      </c>
      <c r="C23" s="9">
        <v>2080</v>
      </c>
      <c r="D23" s="10">
        <v>2920</v>
      </c>
      <c r="E23" s="10">
        <v>1720</v>
      </c>
      <c r="F23" s="10">
        <v>1120</v>
      </c>
      <c r="G23" s="10">
        <v>1400</v>
      </c>
      <c r="H23" s="10">
        <v>2840</v>
      </c>
      <c r="I23" s="20">
        <v>560</v>
      </c>
      <c r="J23" s="20">
        <v>1400</v>
      </c>
      <c r="K23" s="20">
        <v>1200</v>
      </c>
      <c r="L23" s="20">
        <v>1600</v>
      </c>
      <c r="M23" s="20">
        <v>400</v>
      </c>
      <c r="N23" s="2">
        <v>1380</v>
      </c>
      <c r="O23" s="2">
        <f>B23+C23+D23+E23+F23+G23+H23+I23+J23+K23+L23+N23</f>
        <v>19020</v>
      </c>
    </row>
    <row r="24" spans="1:15" ht="15.75">
      <c r="A24" s="12" t="s">
        <v>47</v>
      </c>
      <c r="B24" s="12">
        <f aca="true" t="shared" si="2" ref="B24:N24">SUM(B23:B23)</f>
        <v>800</v>
      </c>
      <c r="C24" s="12">
        <f t="shared" si="2"/>
        <v>2080</v>
      </c>
      <c r="D24" s="12">
        <f t="shared" si="2"/>
        <v>2920</v>
      </c>
      <c r="E24" s="12">
        <f t="shared" si="2"/>
        <v>1720</v>
      </c>
      <c r="F24" s="12">
        <f t="shared" si="2"/>
        <v>1120</v>
      </c>
      <c r="G24" s="12">
        <f t="shared" si="2"/>
        <v>1400</v>
      </c>
      <c r="H24" s="12">
        <f t="shared" si="2"/>
        <v>2840</v>
      </c>
      <c r="I24" s="12">
        <f t="shared" si="2"/>
        <v>560</v>
      </c>
      <c r="J24" s="12">
        <f t="shared" si="2"/>
        <v>1400</v>
      </c>
      <c r="K24" s="12">
        <f t="shared" si="2"/>
        <v>1200</v>
      </c>
      <c r="L24" s="12">
        <f t="shared" si="2"/>
        <v>1600</v>
      </c>
      <c r="M24" s="12">
        <f t="shared" si="2"/>
        <v>400</v>
      </c>
      <c r="N24" s="12">
        <f t="shared" si="2"/>
        <v>1380</v>
      </c>
      <c r="O24" s="26">
        <f>B24+C24+D24+E24+F24+G24+H24+I24+J24+K24+L24+N24</f>
        <v>19020</v>
      </c>
    </row>
    <row r="25" spans="1:15" ht="15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spans="1:15" ht="15.75">
      <c r="A26" s="30" t="s">
        <v>45</v>
      </c>
      <c r="B26" s="2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1:12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5" ht="15.75">
      <c r="A28" s="15" t="s">
        <v>0</v>
      </c>
      <c r="B28" s="16" t="s">
        <v>37</v>
      </c>
      <c r="C28" s="17" t="s">
        <v>36</v>
      </c>
      <c r="D28" s="6" t="s">
        <v>26</v>
      </c>
      <c r="E28" s="6" t="s">
        <v>27</v>
      </c>
      <c r="F28" s="6" t="s">
        <v>28</v>
      </c>
      <c r="G28" s="7" t="s">
        <v>29</v>
      </c>
      <c r="H28" s="7" t="s">
        <v>30</v>
      </c>
      <c r="I28" s="7" t="s">
        <v>31</v>
      </c>
      <c r="J28" s="7" t="s">
        <v>32</v>
      </c>
      <c r="K28" s="7" t="s">
        <v>33</v>
      </c>
      <c r="L28" s="7" t="s">
        <v>34</v>
      </c>
      <c r="M28" s="7"/>
      <c r="N28" s="8" t="s">
        <v>35</v>
      </c>
      <c r="O28" s="25" t="s">
        <v>41</v>
      </c>
    </row>
    <row r="29" spans="1:15" ht="15.75">
      <c r="A29" s="18" t="s">
        <v>16</v>
      </c>
      <c r="B29" s="2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N29" s="2">
        <v>0</v>
      </c>
      <c r="O29" s="2">
        <f>B29+C29+D29+E29+F29+G29+H29+I29+J29+K29+L29+N29</f>
        <v>0</v>
      </c>
    </row>
    <row r="30" spans="1:15" ht="15.75">
      <c r="A30" s="18" t="s">
        <v>7</v>
      </c>
      <c r="B30" s="2">
        <v>2320</v>
      </c>
      <c r="C30" s="20">
        <v>2320</v>
      </c>
      <c r="D30" s="20">
        <v>5480</v>
      </c>
      <c r="E30" s="20">
        <v>3540</v>
      </c>
      <c r="F30" s="20">
        <v>3540</v>
      </c>
      <c r="G30" s="20">
        <v>3480</v>
      </c>
      <c r="H30" s="10">
        <v>3540</v>
      </c>
      <c r="I30" s="20">
        <v>3540</v>
      </c>
      <c r="J30" s="20">
        <v>4740</v>
      </c>
      <c r="K30" s="20">
        <v>3780</v>
      </c>
      <c r="L30" s="20">
        <v>4200</v>
      </c>
      <c r="M30" s="20">
        <v>682</v>
      </c>
      <c r="N30" s="2">
        <v>4885</v>
      </c>
      <c r="O30" s="2">
        <f aca="true" t="shared" si="3" ref="O30:O35">B30+C30+D30+E30+F30+G30+H30+I30+J30+K30+L30+N30</f>
        <v>45365</v>
      </c>
    </row>
    <row r="31" spans="1:15" ht="15.75">
      <c r="A31" s="18" t="s">
        <v>12</v>
      </c>
      <c r="B31" s="2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N31" s="2">
        <v>0</v>
      </c>
      <c r="O31" s="2">
        <f t="shared" si="3"/>
        <v>0</v>
      </c>
    </row>
    <row r="32" spans="1:15" ht="15.75">
      <c r="A32" s="18" t="s">
        <v>17</v>
      </c>
      <c r="B32" s="2">
        <v>1500</v>
      </c>
      <c r="C32" s="20">
        <v>1500</v>
      </c>
      <c r="D32" s="20">
        <v>1320</v>
      </c>
      <c r="E32" s="20">
        <v>2220</v>
      </c>
      <c r="F32" s="20">
        <v>1380</v>
      </c>
      <c r="G32" s="20">
        <v>600</v>
      </c>
      <c r="H32" s="10">
        <v>540</v>
      </c>
      <c r="I32" s="20">
        <v>420</v>
      </c>
      <c r="J32" s="20">
        <v>0</v>
      </c>
      <c r="K32" s="20">
        <v>1920</v>
      </c>
      <c r="L32" s="20">
        <v>660</v>
      </c>
      <c r="M32" s="20">
        <v>300</v>
      </c>
      <c r="N32" s="2">
        <v>2427</v>
      </c>
      <c r="O32" s="2">
        <f t="shared" si="3"/>
        <v>14487</v>
      </c>
    </row>
    <row r="33" spans="1:15" ht="15.75">
      <c r="A33" s="22" t="s">
        <v>18</v>
      </c>
      <c r="B33" s="23">
        <v>7589</v>
      </c>
      <c r="C33" s="24">
        <f aca="true" t="shared" si="4" ref="C33:N33">SUM(C29:C32)</f>
        <v>3820</v>
      </c>
      <c r="D33" s="24">
        <f t="shared" si="4"/>
        <v>6800</v>
      </c>
      <c r="E33" s="24">
        <f t="shared" si="4"/>
        <v>5760</v>
      </c>
      <c r="F33" s="24">
        <f t="shared" si="4"/>
        <v>4920</v>
      </c>
      <c r="G33" s="24">
        <f t="shared" si="4"/>
        <v>4080</v>
      </c>
      <c r="H33" s="24">
        <f t="shared" si="4"/>
        <v>4080</v>
      </c>
      <c r="I33" s="24">
        <f t="shared" si="4"/>
        <v>3960</v>
      </c>
      <c r="J33" s="24">
        <f t="shared" si="4"/>
        <v>4740</v>
      </c>
      <c r="K33" s="24">
        <f t="shared" si="4"/>
        <v>5700</v>
      </c>
      <c r="L33" s="24">
        <f t="shared" si="4"/>
        <v>4860</v>
      </c>
      <c r="M33" s="24">
        <f t="shared" si="4"/>
        <v>982</v>
      </c>
      <c r="N33" s="24">
        <f t="shared" si="4"/>
        <v>7312</v>
      </c>
      <c r="O33" s="26">
        <f t="shared" si="3"/>
        <v>63621</v>
      </c>
    </row>
    <row r="34" spans="1:15" ht="15.75">
      <c r="A34" s="11" t="s">
        <v>39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1440</v>
      </c>
      <c r="J34" s="11">
        <v>1800</v>
      </c>
      <c r="K34" s="11">
        <v>1800</v>
      </c>
      <c r="L34" s="11">
        <v>1260</v>
      </c>
      <c r="M34" s="2"/>
      <c r="N34" s="2">
        <v>1800</v>
      </c>
      <c r="O34" s="2">
        <f t="shared" si="3"/>
        <v>8100</v>
      </c>
    </row>
    <row r="35" spans="1:15" ht="15.75">
      <c r="A35" s="19" t="s">
        <v>40</v>
      </c>
      <c r="B35" s="11"/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f aca="true" t="shared" si="5" ref="I35:N35">I34</f>
        <v>1440</v>
      </c>
      <c r="J35" s="27">
        <f t="shared" si="5"/>
        <v>1800</v>
      </c>
      <c r="K35" s="27">
        <f t="shared" si="5"/>
        <v>1800</v>
      </c>
      <c r="L35" s="27">
        <f t="shared" si="5"/>
        <v>1260</v>
      </c>
      <c r="M35" s="27">
        <f t="shared" si="5"/>
        <v>0</v>
      </c>
      <c r="N35" s="27">
        <f t="shared" si="5"/>
        <v>1800</v>
      </c>
      <c r="O35" s="26">
        <f t="shared" si="3"/>
        <v>8100</v>
      </c>
    </row>
    <row r="36" spans="1:12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5.75">
      <c r="A37" s="30" t="s">
        <v>19</v>
      </c>
      <c r="B37" s="29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5" ht="15.75">
      <c r="A39" s="3" t="s">
        <v>0</v>
      </c>
      <c r="B39" s="5" t="s">
        <v>37</v>
      </c>
      <c r="C39" s="5" t="s">
        <v>36</v>
      </c>
      <c r="D39" s="6" t="s">
        <v>26</v>
      </c>
      <c r="E39" s="6" t="s">
        <v>27</v>
      </c>
      <c r="F39" s="6" t="s">
        <v>28</v>
      </c>
      <c r="G39" s="7" t="s">
        <v>29</v>
      </c>
      <c r="H39" s="7" t="s">
        <v>30</v>
      </c>
      <c r="I39" s="7" t="s">
        <v>31</v>
      </c>
      <c r="J39" s="7" t="s">
        <v>32</v>
      </c>
      <c r="K39" s="7" t="s">
        <v>33</v>
      </c>
      <c r="L39" s="7" t="s">
        <v>34</v>
      </c>
      <c r="M39" s="7"/>
      <c r="N39" s="8" t="s">
        <v>35</v>
      </c>
      <c r="O39" s="25" t="s">
        <v>41</v>
      </c>
    </row>
    <row r="40" spans="1:15" ht="15.75">
      <c r="A40" s="9" t="s">
        <v>20</v>
      </c>
      <c r="B40" s="20">
        <v>191110</v>
      </c>
      <c r="C40" s="20">
        <v>102843</v>
      </c>
      <c r="D40" s="20">
        <v>130724</v>
      </c>
      <c r="E40" s="20">
        <v>156621</v>
      </c>
      <c r="F40" s="20">
        <v>140758</v>
      </c>
      <c r="G40" s="20">
        <v>142936</v>
      </c>
      <c r="H40" s="10">
        <v>146533</v>
      </c>
      <c r="I40" s="20">
        <v>170615</v>
      </c>
      <c r="J40" s="20">
        <v>217410</v>
      </c>
      <c r="K40" s="20">
        <v>163871</v>
      </c>
      <c r="L40" s="20">
        <v>165342</v>
      </c>
      <c r="M40" s="20">
        <v>10002</v>
      </c>
      <c r="N40" s="20">
        <v>245143.03</v>
      </c>
      <c r="O40" s="2">
        <f>B40+C40+D40+E40+F40+G40+H40+I40+J40+K40+L40+N40</f>
        <v>1973906.03</v>
      </c>
    </row>
    <row r="41" spans="1:15" ht="15.75">
      <c r="A41" s="9" t="s">
        <v>21</v>
      </c>
      <c r="B41" s="20">
        <v>49392</v>
      </c>
      <c r="C41" s="20">
        <v>80355</v>
      </c>
      <c r="D41" s="20">
        <v>41310</v>
      </c>
      <c r="E41" s="20">
        <v>64790</v>
      </c>
      <c r="F41" s="20">
        <v>57580</v>
      </c>
      <c r="G41" s="20">
        <v>58497</v>
      </c>
      <c r="H41" s="10">
        <v>59918</v>
      </c>
      <c r="I41" s="20">
        <v>60000</v>
      </c>
      <c r="J41" s="20">
        <v>57498</v>
      </c>
      <c r="K41" s="20">
        <v>56120</v>
      </c>
      <c r="L41" s="20">
        <v>39670</v>
      </c>
      <c r="M41" s="20">
        <v>1420</v>
      </c>
      <c r="N41" s="20">
        <v>52291</v>
      </c>
      <c r="O41" s="2">
        <f aca="true" t="shared" si="6" ref="O41:O47">B41+C41+D41+E41+F41+G41+H41+I41+J41+K41+L41+N41</f>
        <v>677421</v>
      </c>
    </row>
    <row r="42" spans="1:15" ht="15.75">
      <c r="A42" s="9" t="s">
        <v>2</v>
      </c>
      <c r="B42" s="20">
        <v>109040</v>
      </c>
      <c r="C42" s="20">
        <v>27045</v>
      </c>
      <c r="D42" s="20">
        <v>77580</v>
      </c>
      <c r="E42" s="20">
        <v>77561</v>
      </c>
      <c r="F42" s="20">
        <v>70426</v>
      </c>
      <c r="G42" s="20">
        <v>71506</v>
      </c>
      <c r="H42" s="10">
        <v>73305</v>
      </c>
      <c r="I42" s="20">
        <v>70000</v>
      </c>
      <c r="J42" s="20">
        <v>140522</v>
      </c>
      <c r="K42" s="20">
        <v>60450</v>
      </c>
      <c r="L42" s="20">
        <v>52470</v>
      </c>
      <c r="M42" s="20">
        <v>2437</v>
      </c>
      <c r="N42" s="20">
        <v>63443.05</v>
      </c>
      <c r="O42" s="2">
        <f t="shared" si="6"/>
        <v>893348.05</v>
      </c>
    </row>
    <row r="43" spans="1:15" ht="15.75">
      <c r="A43" s="9" t="s">
        <v>11</v>
      </c>
      <c r="B43" s="2">
        <v>112614</v>
      </c>
      <c r="C43" s="20">
        <v>141987</v>
      </c>
      <c r="D43" s="20">
        <v>142589</v>
      </c>
      <c r="E43" s="20">
        <v>142640.43</v>
      </c>
      <c r="F43" s="20">
        <v>147529</v>
      </c>
      <c r="G43" s="20">
        <v>149510.15</v>
      </c>
      <c r="H43" s="10">
        <v>109974</v>
      </c>
      <c r="I43" s="20">
        <v>110440</v>
      </c>
      <c r="J43" s="20">
        <v>142570</v>
      </c>
      <c r="K43" s="20">
        <v>125000</v>
      </c>
      <c r="L43" s="20">
        <v>124989</v>
      </c>
      <c r="M43" s="20">
        <v>15000</v>
      </c>
      <c r="N43" s="20">
        <v>130000</v>
      </c>
      <c r="O43" s="2">
        <f t="shared" si="6"/>
        <v>1579842.58</v>
      </c>
    </row>
    <row r="44" spans="1:15" ht="15.75">
      <c r="A44" s="9" t="s">
        <v>22</v>
      </c>
      <c r="B44" s="2">
        <v>8989</v>
      </c>
      <c r="C44" s="20">
        <v>7681</v>
      </c>
      <c r="D44" s="20">
        <v>9965</v>
      </c>
      <c r="E44" s="20">
        <v>9215</v>
      </c>
      <c r="F44" s="20">
        <v>3666</v>
      </c>
      <c r="G44" s="20">
        <v>6766</v>
      </c>
      <c r="H44" s="10">
        <v>7981</v>
      </c>
      <c r="I44" s="20">
        <v>9915</v>
      </c>
      <c r="J44" s="20">
        <v>6857</v>
      </c>
      <c r="K44" s="20">
        <v>7770</v>
      </c>
      <c r="L44" s="20">
        <v>9425</v>
      </c>
      <c r="M44" s="20">
        <v>1000</v>
      </c>
      <c r="N44" s="20">
        <v>7997</v>
      </c>
      <c r="O44" s="2">
        <f t="shared" si="6"/>
        <v>96227</v>
      </c>
    </row>
    <row r="45" spans="1:15" ht="15.75">
      <c r="A45" s="9" t="s">
        <v>23</v>
      </c>
      <c r="B45" s="2">
        <v>6917</v>
      </c>
      <c r="C45" s="20">
        <v>9615</v>
      </c>
      <c r="D45" s="20">
        <v>13332</v>
      </c>
      <c r="E45" s="20">
        <v>7230</v>
      </c>
      <c r="F45" s="20">
        <v>11307</v>
      </c>
      <c r="G45" s="20">
        <v>13251</v>
      </c>
      <c r="H45" s="10">
        <v>9089</v>
      </c>
      <c r="I45" s="20">
        <v>12000</v>
      </c>
      <c r="J45" s="20">
        <v>7402</v>
      </c>
      <c r="K45" s="20">
        <v>6772</v>
      </c>
      <c r="L45" s="20">
        <v>9515</v>
      </c>
      <c r="M45" s="20">
        <v>423</v>
      </c>
      <c r="N45" s="20">
        <v>11725</v>
      </c>
      <c r="O45" s="2">
        <f t="shared" si="6"/>
        <v>118155</v>
      </c>
    </row>
    <row r="46" spans="1:15" ht="15.75">
      <c r="A46" s="9" t="s">
        <v>12</v>
      </c>
      <c r="B46" s="2">
        <v>8534</v>
      </c>
      <c r="C46" s="20">
        <v>9165</v>
      </c>
      <c r="D46" s="20">
        <v>9720</v>
      </c>
      <c r="E46" s="20">
        <v>8706</v>
      </c>
      <c r="F46" s="20">
        <v>8711</v>
      </c>
      <c r="G46" s="20">
        <v>9557</v>
      </c>
      <c r="H46" s="10">
        <v>9895</v>
      </c>
      <c r="I46" s="20">
        <v>9404</v>
      </c>
      <c r="J46" s="20">
        <v>12326</v>
      </c>
      <c r="K46" s="20">
        <v>12205</v>
      </c>
      <c r="L46" s="20">
        <v>13698</v>
      </c>
      <c r="M46" s="20">
        <v>2781</v>
      </c>
      <c r="N46" s="20">
        <v>13872</v>
      </c>
      <c r="O46" s="2">
        <f t="shared" si="6"/>
        <v>125793</v>
      </c>
    </row>
    <row r="47" spans="1:15" ht="15.75">
      <c r="A47" s="12" t="s">
        <v>24</v>
      </c>
      <c r="B47" s="21">
        <f>SUM(B40:B46)</f>
        <v>486596</v>
      </c>
      <c r="C47" s="12">
        <f>SUM(C40:C46)</f>
        <v>378691</v>
      </c>
      <c r="D47" s="12">
        <f aca="true" t="shared" si="7" ref="D47:N47">SUM(D40:D46)</f>
        <v>425220</v>
      </c>
      <c r="E47" s="12">
        <f t="shared" si="7"/>
        <v>466763.43</v>
      </c>
      <c r="F47" s="12">
        <f t="shared" si="7"/>
        <v>439977</v>
      </c>
      <c r="G47" s="12">
        <f t="shared" si="7"/>
        <v>452023.15</v>
      </c>
      <c r="H47" s="12">
        <f t="shared" si="7"/>
        <v>416695</v>
      </c>
      <c r="I47" s="12">
        <f t="shared" si="7"/>
        <v>442374</v>
      </c>
      <c r="J47" s="12">
        <f t="shared" si="7"/>
        <v>584585</v>
      </c>
      <c r="K47" s="12">
        <f t="shared" si="7"/>
        <v>432188</v>
      </c>
      <c r="L47" s="12">
        <f t="shared" si="7"/>
        <v>415109</v>
      </c>
      <c r="M47" s="12">
        <f t="shared" si="7"/>
        <v>33063</v>
      </c>
      <c r="N47" s="12">
        <f t="shared" si="7"/>
        <v>524471.0800000001</v>
      </c>
      <c r="O47" s="26">
        <f t="shared" si="6"/>
        <v>5464692.66</v>
      </c>
    </row>
    <row r="48" spans="1:12" ht="15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5.75">
      <c r="A49" s="28" t="s">
        <v>44</v>
      </c>
      <c r="B49" s="29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5" ht="15.75">
      <c r="A51" s="3" t="s">
        <v>0</v>
      </c>
      <c r="B51" s="5" t="s">
        <v>38</v>
      </c>
      <c r="C51" s="5" t="s">
        <v>25</v>
      </c>
      <c r="D51" s="6" t="s">
        <v>26</v>
      </c>
      <c r="E51" s="6" t="s">
        <v>27</v>
      </c>
      <c r="F51" s="6" t="s">
        <v>28</v>
      </c>
      <c r="G51" s="7" t="s">
        <v>29</v>
      </c>
      <c r="H51" s="7" t="s">
        <v>30</v>
      </c>
      <c r="I51" s="7" t="s">
        <v>31</v>
      </c>
      <c r="J51" s="7" t="s">
        <v>32</v>
      </c>
      <c r="K51" s="7" t="s">
        <v>33</v>
      </c>
      <c r="L51" s="7" t="s">
        <v>34</v>
      </c>
      <c r="M51" s="7"/>
      <c r="N51" s="8" t="s">
        <v>35</v>
      </c>
      <c r="O51" s="25" t="s">
        <v>41</v>
      </c>
    </row>
    <row r="52" spans="1:15" ht="15.75">
      <c r="A52" s="9" t="s">
        <v>46</v>
      </c>
      <c r="B52" s="9">
        <v>165</v>
      </c>
      <c r="C52" s="9">
        <v>240</v>
      </c>
      <c r="D52" s="10">
        <v>150</v>
      </c>
      <c r="E52" s="10">
        <v>300</v>
      </c>
      <c r="F52" s="10">
        <v>300</v>
      </c>
      <c r="G52" s="10">
        <v>300</v>
      </c>
      <c r="H52" s="10">
        <v>495</v>
      </c>
      <c r="I52" s="20">
        <v>105</v>
      </c>
      <c r="J52" s="20">
        <v>285</v>
      </c>
      <c r="K52" s="20">
        <v>375</v>
      </c>
      <c r="L52" s="20">
        <v>315</v>
      </c>
      <c r="M52" s="20">
        <v>25</v>
      </c>
      <c r="N52" s="2">
        <v>295</v>
      </c>
      <c r="O52" s="2">
        <f>B52+C52+D52+E52+F52+G52+H52+I52+J52+K52+L52+N52</f>
        <v>3325</v>
      </c>
    </row>
    <row r="53" spans="1:15" ht="15.75">
      <c r="A53" s="12" t="s">
        <v>24</v>
      </c>
      <c r="B53" s="12">
        <f>SUM(B52:B52)</f>
        <v>165</v>
      </c>
      <c r="C53" s="12">
        <f>SUM(C52:C52)</f>
        <v>240</v>
      </c>
      <c r="D53" s="12">
        <f aca="true" t="shared" si="8" ref="D53:N53">SUM(D52:D52)</f>
        <v>150</v>
      </c>
      <c r="E53" s="12">
        <f t="shared" si="8"/>
        <v>300</v>
      </c>
      <c r="F53" s="12">
        <f t="shared" si="8"/>
        <v>300</v>
      </c>
      <c r="G53" s="12">
        <f t="shared" si="8"/>
        <v>300</v>
      </c>
      <c r="H53" s="12">
        <f t="shared" si="8"/>
        <v>495</v>
      </c>
      <c r="I53" s="12">
        <f t="shared" si="8"/>
        <v>105</v>
      </c>
      <c r="J53" s="12">
        <f t="shared" si="8"/>
        <v>285</v>
      </c>
      <c r="K53" s="12">
        <f t="shared" si="8"/>
        <v>375</v>
      </c>
      <c r="L53" s="12">
        <f t="shared" si="8"/>
        <v>315</v>
      </c>
      <c r="M53" s="12">
        <f t="shared" si="8"/>
        <v>25</v>
      </c>
      <c r="N53" s="12">
        <f t="shared" si="8"/>
        <v>295</v>
      </c>
      <c r="O53" s="26">
        <f>B53+C53+D53+E53+F53+G53+H53+I53+J53+K53+L53+N53</f>
        <v>3325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2021-02-11T11:32:43Z</cp:lastPrinted>
  <dcterms:created xsi:type="dcterms:W3CDTF">2021-02-11T11:30:46Z</dcterms:created>
  <dcterms:modified xsi:type="dcterms:W3CDTF">2022-01-17T09:47:22Z</dcterms:modified>
  <cp:category/>
  <cp:version/>
  <cp:contentType/>
  <cp:contentStatus/>
</cp:coreProperties>
</file>